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21345" windowHeight="11640" activeTab="0"/>
  </bookViews>
  <sheets>
    <sheet name="Contents" sheetId="1" r:id="rId1"/>
    <sheet name="Table 1" sheetId="2" r:id="rId2"/>
    <sheet name="Table 2" sheetId="3" r:id="rId3"/>
    <sheet name="Table 2.1" sheetId="4" r:id="rId4"/>
    <sheet name="Table 3" sheetId="5" r:id="rId5"/>
    <sheet name="Table 3.1" sheetId="6" r:id="rId6"/>
    <sheet name="Table 4" sheetId="7" r:id="rId7"/>
    <sheet name="Table 5" sheetId="8" r:id="rId8"/>
  </sheets>
  <definedNames>
    <definedName name="Full">#REF!</definedName>
    <definedName name="Glossary">#REF!</definedName>
    <definedName name="Introduction">#REF!</definedName>
    <definedName name="_xlnm.Print_Area" localSheetId="0">'Contents'!$A$1:$C$47</definedName>
    <definedName name="scope">#REF!</definedName>
    <definedName name="table1" localSheetId="7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<sst xmlns="http://schemas.openxmlformats.org/spreadsheetml/2006/main" count="198" uniqueCount="83">
  <si>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</si>
  <si>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</si>
  <si>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</si>
  <si>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</si>
  <si>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</si>
  <si>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</si>
  <si>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</si>
  <si>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</si>
  <si>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</si>
  <si>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</si>
  <si>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</si>
  <si>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</si>
  <si>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Sources:</t>
  </si>
  <si>
    <t>Headline Progress Indicator:</t>
  </si>
  <si>
    <t>Opportunities</t>
  </si>
  <si>
    <t>Employment</t>
  </si>
  <si>
    <t>Business</t>
  </si>
  <si>
    <t>Standard of living</t>
  </si>
  <si>
    <t>Capabilities</t>
  </si>
  <si>
    <t>Reduced complexity</t>
  </si>
  <si>
    <t>Data gap</t>
  </si>
  <si>
    <t>1370.0 Measures of Australia's Progress, 2013 - Progress Indicators for Opportunities</t>
  </si>
  <si>
    <t xml:space="preserve">Entry  rate </t>
  </si>
  <si>
    <t>%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</si>
  <si>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</si>
  <si>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</si>
  <si>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</si>
  <si>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</si>
  <si>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</si>
  <si>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</si>
  <si>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</si>
  <si>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</si>
  <si>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</si>
  <si>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New South Wales</t>
  </si>
  <si>
    <t>Victoria</t>
  </si>
  <si>
    <t xml:space="preserve">Queensland </t>
  </si>
  <si>
    <t>South Australia</t>
  </si>
  <si>
    <t>Western Australia</t>
  </si>
  <si>
    <t>Tasmania</t>
  </si>
  <si>
    <t>Northern Territory</t>
  </si>
  <si>
    <t>Australian Capital Territory</t>
  </si>
  <si>
    <t>$</t>
  </si>
  <si>
    <t>(a) Volume measures.</t>
  </si>
  <si>
    <t>Source: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</si>
  <si>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System of National Accounts, 2011-12</t>
    </r>
    <r>
      <rPr>
        <sz val="8"/>
        <rFont val="Arial"/>
        <family val="2"/>
      </rPr>
      <t xml:space="preserve"> (cat. no. 5204.0)</t>
    </r>
  </si>
  <si>
    <t>Queensland</t>
  </si>
  <si>
    <t>Australia</t>
  </si>
  <si>
    <t>Males</t>
  </si>
  <si>
    <t>Females</t>
  </si>
  <si>
    <t>Persons</t>
  </si>
  <si>
    <t>Employed persons</t>
  </si>
  <si>
    <t>Total persons who are in or want to work</t>
  </si>
  <si>
    <t>Employment as a proportion of people who are in or want to work</t>
  </si>
  <si>
    <t xml:space="preserve">ABS data available on request, 2007–2012 Survey of Education and Work </t>
  </si>
  <si>
    <t>(a) Persons aged 20-64 years.</t>
  </si>
  <si>
    <t>(c) People whose occupation could not be mapped to a skill Level are excluded, if they did not have a Certificate III or above.</t>
  </si>
  <si>
    <t>(d) People whose highest non-school qualification was coded to 'Certificate not further defined' or 'Level not determined' are excluded, if they were not employed in a skilled occupation.</t>
  </si>
  <si>
    <t>(a) Persons aged 25-64 years</t>
  </si>
  <si>
    <t>(b) People whose highest non-school qualification was coded to 'Certificate not further defined' or 'Level not determined' are included in the denominator but not the numerator.</t>
  </si>
  <si>
    <t>Real net national disposable income per capita; year ending 30 June — 1986-2012</t>
  </si>
  <si>
    <t>'000</t>
  </si>
  <si>
    <t>(a) A spike in Entries evident in 2009-10 is due in part to a change in ABS methodology.</t>
  </si>
  <si>
    <t xml:space="preserve">ABS data available on request, 2002–2012 Surveys of Education and Work 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</si>
  <si>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 xml:space="preserve">Counts of Australian Businesses, Including Entries and Exits </t>
    </r>
    <r>
      <rPr>
        <sz val="8"/>
        <rFont val="Arial"/>
        <family val="2"/>
      </rPr>
      <t>(cat. no. 8165.0)</t>
    </r>
  </si>
  <si>
    <t>(b) In ANZSCO, skill level is defined as a function of the range and complexity of the set of tasks performed in a particular occupation. Skilled occupations are at Levels 1-3.</t>
  </si>
  <si>
    <t>(a) Persons aged 15 years and over.</t>
  </si>
  <si>
    <t>Table 2 - Employment as a proportion of people who are in work or want to work(a) — September 2007-September 2012</t>
  </si>
  <si>
    <t>Table 2.1 - Employment as a proportion of people who are in work or want to work(a), by state and territory — September 2007-September 2012</t>
  </si>
  <si>
    <t>Table 3 - New business entry rate(a) — 2003-2012</t>
  </si>
  <si>
    <t>Table 3.1 - New business entry rate(a), by state and territory — 2003-2012</t>
  </si>
  <si>
    <t>Table 4 - Real net national disposable income per capita; year ending 30 June — 1986-2012</t>
  </si>
  <si>
    <t>Real net national disposable income per capita(a)</t>
  </si>
  <si>
    <t>Released at 11.30am (CANBERRA TIME) 14/11/2013</t>
  </si>
  <si>
    <t>Table 1 - Persons with a Certificate III or above or employed in a skilled occupation(a)(b)(c)(d) — 2007–2012</t>
  </si>
  <si>
    <t>Table 5 - Persons with a Certificate III or above(a)(b) — 2002–2012</t>
  </si>
  <si>
    <t>Persons with a Certificate III or above or employed in a skilled occupation — 2007–2012</t>
  </si>
  <si>
    <t>Employment as a proportion of people who are in work or want to work — September 2007-September 2012</t>
  </si>
  <si>
    <t>Employment as a proportion of people who are in work or want to work, by state and territory — September 2007-September 2012</t>
  </si>
  <si>
    <t>New business entry rate — 2003-2012</t>
  </si>
  <si>
    <t>New business entry rate, by state and territory — 2003-2012</t>
  </si>
  <si>
    <t>Persons with a Certificate III or above — 2002–2012</t>
  </si>
  <si>
    <t>Elements within Opportunities</t>
  </si>
  <si>
    <t>ABS data available on request, Persons Not in the Labour Force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</si>
</sst>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55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7.5"/>
      <color indexed="2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5" fillId="0" borderId="0" xfId="53" applyAlignment="1" applyProtection="1">
      <alignment/>
      <protection/>
    </xf>
    <xf numFmtId="0" fontId="6" fillId="0" borderId="0" xfId="0" applyFont="1" applyAlignment="1">
      <alignment horizontal="center"/>
    </xf>
    <xf numFmtId="0" fontId="5" fillId="0" borderId="0" xfId="53" applyAlignment="1" applyProtection="1">
      <alignment horizontal="center"/>
      <protection/>
    </xf>
    <xf numFmtId="0" fontId="0" fillId="33" borderId="0" xfId="0" applyFill="1" applyAlignment="1">
      <alignment/>
    </xf>
    <xf numFmtId="0" fontId="5" fillId="33" borderId="0" xfId="53" applyFill="1" applyAlignment="1" applyProtection="1">
      <alignment/>
      <protection/>
    </xf>
    <xf numFmtId="0" fontId="7" fillId="33" borderId="0" xfId="53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53" applyAlignment="1" applyProtection="1">
      <alignment wrapText="1"/>
      <protection/>
    </xf>
    <xf numFmtId="0" fontId="0" fillId="0" borderId="0" xfId="53" applyFont="1" applyFill="1" applyAlignment="1" applyProtection="1">
      <alignment horizontal="left" wrapText="1"/>
      <protection/>
    </xf>
    <xf numFmtId="0" fontId="10" fillId="0" borderId="0" xfId="53" applyFont="1" applyAlignment="1" applyProtection="1">
      <alignment horizontal="right"/>
      <protection/>
    </xf>
    <xf numFmtId="0" fontId="10" fillId="0" borderId="0" xfId="53" applyFont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0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3" fillId="33" borderId="10" xfId="0" applyFont="1" applyFill="1" applyBorder="1" applyAlignment="1">
      <alignment horizontal="left" vertical="center" indent="10"/>
    </xf>
    <xf numFmtId="0" fontId="13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8" fillId="0" borderId="0" xfId="53" applyFont="1" applyAlignment="1" applyProtection="1">
      <alignment/>
      <protection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10" fillId="0" borderId="0" xfId="53" applyFont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0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" fillId="0" borderId="0" xfId="0" applyNumberFormat="1" applyFont="1" applyAlignment="1">
      <alignment/>
    </xf>
    <xf numFmtId="0" fontId="10" fillId="0" borderId="0" xfId="53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 wrapText="1"/>
    </xf>
    <xf numFmtId="0" fontId="0" fillId="0" borderId="11" xfId="0" applyFont="1" applyBorder="1" applyAlignment="1">
      <alignment horizontal="right"/>
    </xf>
    <xf numFmtId="0" fontId="10" fillId="0" borderId="0" xfId="53" applyNumberFormat="1" applyFont="1" applyAlignment="1" applyProtection="1">
      <alignment/>
      <protection/>
    </xf>
    <xf numFmtId="0" fontId="9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 horizontal="left" vertical="center" indent="10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5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0" fillId="0" borderId="0" xfId="53" applyFont="1" applyBorder="1" applyAlignment="1" applyProtection="1">
      <alignment/>
      <protection/>
    </xf>
    <xf numFmtId="0" fontId="9" fillId="0" borderId="0" xfId="0" applyNumberFormat="1" applyFont="1" applyAlignment="1">
      <alignment horizontal="right" wrapText="1"/>
    </xf>
    <xf numFmtId="0" fontId="9" fillId="0" borderId="11" xfId="0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right" wrapText="1"/>
    </xf>
    <xf numFmtId="0" fontId="9" fillId="0" borderId="0" xfId="0" applyNumberFormat="1" applyFont="1" applyAlignment="1">
      <alignment horizontal="right"/>
    </xf>
    <xf numFmtId="0" fontId="16" fillId="0" borderId="0" xfId="53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 quotePrefix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2" fillId="0" borderId="0" xfId="0" applyFont="1" applyAlignment="1">
      <alignment vertical="center" wrapText="1"/>
    </xf>
    <xf numFmtId="0" fontId="10" fillId="0" borderId="0" xfId="53" applyFont="1" applyAlignment="1" applyProtection="1">
      <alignment/>
      <protection/>
    </xf>
    <xf numFmtId="0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8165.0Main+Features1Jun%202008%20to%20Jun%202012?OpenDocument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8165.0Main+Features1Jun%202008%20to%20Jun%202012?OpenDocument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5204.0Main+Features12011-12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6" sqref="A16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6" customWidth="1"/>
    <col min="4" max="4" width="52" style="0" customWidth="1"/>
    <col min="5" max="5" width="8.5" style="0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14" s="9" customFormat="1" ht="60" customHeight="1">
      <c r="A1" s="30" t="s">
        <v>3</v>
      </c>
      <c r="C1" s="26"/>
      <c r="L1" s="11"/>
      <c r="N1" s="10"/>
    </row>
    <row r="2" spans="1:3" s="4" customFormat="1" ht="19.5" customHeight="1">
      <c r="A2" s="22" t="s">
        <v>21</v>
      </c>
      <c r="C2" s="3"/>
    </row>
    <row r="3" spans="1:3" s="12" customFormat="1" ht="12.75" customHeight="1">
      <c r="A3" s="29" t="s">
        <v>72</v>
      </c>
      <c r="C3" s="17"/>
    </row>
    <row r="4" spans="2:3" s="12" customFormat="1" ht="12.75" customHeight="1">
      <c r="B4" s="34"/>
      <c r="C4" s="17"/>
    </row>
    <row r="5" s="12" customFormat="1" ht="19.5" customHeight="1">
      <c r="B5" s="28" t="s">
        <v>1</v>
      </c>
    </row>
    <row r="6" s="12" customFormat="1" ht="12.75" customHeight="1">
      <c r="B6" s="14" t="s">
        <v>2</v>
      </c>
    </row>
    <row r="7" spans="2:3" s="12" customFormat="1" ht="12.75" customHeight="1">
      <c r="B7" s="20"/>
      <c r="C7" s="19"/>
    </row>
    <row r="8" spans="2:3" s="12" customFormat="1" ht="12.75" customHeight="1">
      <c r="B8" s="35"/>
      <c r="C8" s="36" t="s">
        <v>14</v>
      </c>
    </row>
    <row r="9" spans="2:3" s="12" customFormat="1" ht="12.75" customHeight="1">
      <c r="B9" s="37"/>
      <c r="C9" s="38" t="s">
        <v>13</v>
      </c>
    </row>
    <row r="10" spans="2:3" s="12" customFormat="1" ht="12.75" customHeight="1">
      <c r="B10" s="52">
        <v>1</v>
      </c>
      <c r="C10" s="24" t="s">
        <v>75</v>
      </c>
    </row>
    <row r="11" spans="2:3" s="12" customFormat="1" ht="12.75" customHeight="1">
      <c r="B11" s="39"/>
      <c r="C11" s="40"/>
    </row>
    <row r="12" spans="2:3" s="12" customFormat="1" ht="12.75" customHeight="1">
      <c r="B12" s="39"/>
      <c r="C12" s="36" t="s">
        <v>81</v>
      </c>
    </row>
    <row r="13" spans="2:3" s="12" customFormat="1" ht="12.75" customHeight="1">
      <c r="B13" s="39"/>
      <c r="C13" s="36"/>
    </row>
    <row r="14" spans="2:3" s="12" customFormat="1" ht="12.75" customHeight="1">
      <c r="B14" s="39"/>
      <c r="C14" s="41" t="s">
        <v>15</v>
      </c>
    </row>
    <row r="15" spans="2:3" s="12" customFormat="1" ht="12.75" customHeight="1">
      <c r="B15" s="37"/>
      <c r="C15" s="38" t="s">
        <v>7</v>
      </c>
    </row>
    <row r="16" spans="2:3" s="12" customFormat="1" ht="12.75" customHeight="1">
      <c r="B16" s="57">
        <v>2</v>
      </c>
      <c r="C16" s="54" t="s">
        <v>76</v>
      </c>
    </row>
    <row r="17" spans="2:3" s="12" customFormat="1" ht="12.75" customHeight="1">
      <c r="B17" s="52">
        <v>2.1</v>
      </c>
      <c r="C17" s="40" t="s">
        <v>77</v>
      </c>
    </row>
    <row r="18" spans="2:3" s="12" customFormat="1" ht="12.75" customHeight="1">
      <c r="B18" s="39"/>
      <c r="C18" s="24"/>
    </row>
    <row r="19" spans="2:3" s="12" customFormat="1" ht="12.75" customHeight="1">
      <c r="B19" s="39"/>
      <c r="C19" s="53" t="s">
        <v>16</v>
      </c>
    </row>
    <row r="20" spans="2:3" s="12" customFormat="1" ht="12.75">
      <c r="B20" s="37"/>
      <c r="C20" s="38" t="s">
        <v>7</v>
      </c>
    </row>
    <row r="21" spans="2:3" s="15" customFormat="1" ht="12.75" customHeight="1">
      <c r="B21" s="52">
        <v>3</v>
      </c>
      <c r="C21" s="24" t="s">
        <v>78</v>
      </c>
    </row>
    <row r="22" spans="2:3" s="54" customFormat="1" ht="12.75" customHeight="1">
      <c r="B22" s="52">
        <v>3.1</v>
      </c>
      <c r="C22" s="40" t="s">
        <v>79</v>
      </c>
    </row>
    <row r="23" spans="2:3" s="12" customFormat="1" ht="12.75" customHeight="1">
      <c r="B23" s="39"/>
      <c r="C23" s="40"/>
    </row>
    <row r="24" spans="2:3" s="12" customFormat="1" ht="12.75" customHeight="1">
      <c r="B24" s="39"/>
      <c r="C24" s="41" t="s">
        <v>17</v>
      </c>
    </row>
    <row r="25" spans="2:3" s="12" customFormat="1" ht="12.75" customHeight="1">
      <c r="B25" s="37"/>
      <c r="C25" s="38" t="s">
        <v>7</v>
      </c>
    </row>
    <row r="26" spans="2:3" ht="12.75" customHeight="1">
      <c r="B26" s="52">
        <v>4</v>
      </c>
      <c r="C26" s="24" t="s">
        <v>59</v>
      </c>
    </row>
    <row r="27" spans="2:3" s="12" customFormat="1" ht="11.25">
      <c r="B27" s="52"/>
      <c r="C27" s="40"/>
    </row>
    <row r="28" spans="2:3" ht="12.75" customHeight="1">
      <c r="B28" s="39"/>
      <c r="C28" s="41" t="s">
        <v>18</v>
      </c>
    </row>
    <row r="29" spans="2:3" s="12" customFormat="1" ht="12.75" customHeight="1">
      <c r="B29" s="37"/>
      <c r="C29" s="38" t="s">
        <v>7</v>
      </c>
    </row>
    <row r="30" spans="2:3" s="12" customFormat="1" ht="12.75" customHeight="1">
      <c r="B30" s="75">
        <v>5</v>
      </c>
      <c r="C30" s="24" t="s">
        <v>80</v>
      </c>
    </row>
    <row r="31" spans="2:3" s="12" customFormat="1" ht="12.75" customHeight="1">
      <c r="B31" s="39"/>
      <c r="C31" s="40"/>
    </row>
    <row r="32" spans="2:3" ht="12.75" customHeight="1">
      <c r="B32" s="39"/>
      <c r="C32" s="41" t="s">
        <v>19</v>
      </c>
    </row>
    <row r="33" spans="2:3" s="12" customFormat="1" ht="12.75" customHeight="1">
      <c r="B33" s="37"/>
      <c r="C33" s="38" t="s">
        <v>7</v>
      </c>
    </row>
    <row r="34" spans="2:3" s="12" customFormat="1" ht="12.75" customHeight="1">
      <c r="B34" s="39"/>
      <c r="C34" s="15" t="s">
        <v>20</v>
      </c>
    </row>
    <row r="35" spans="2:3" ht="12.75" customHeight="1">
      <c r="B35" s="91"/>
      <c r="C35" s="92"/>
    </row>
    <row r="36" spans="2:3" ht="12.75" customHeight="1">
      <c r="B36" s="21"/>
      <c r="C36" s="21"/>
    </row>
    <row r="37" spans="2:3" ht="12.75" customHeight="1">
      <c r="B37" s="33" t="s">
        <v>4</v>
      </c>
      <c r="C37" s="6"/>
    </row>
    <row r="38" spans="2:3" ht="12.75" customHeight="1">
      <c r="B38" s="28"/>
      <c r="C38" s="21"/>
    </row>
    <row r="39" spans="2:3" ht="12.75" customHeight="1">
      <c r="B39" s="43" t="s">
        <v>8</v>
      </c>
      <c r="C39" s="42"/>
    </row>
    <row r="40" spans="2:3" ht="12.75" customHeight="1">
      <c r="B40" s="21" t="s">
        <v>9</v>
      </c>
      <c r="C40"/>
    </row>
    <row r="41" spans="2:3" ht="12.75" customHeight="1">
      <c r="B41" s="68" t="s">
        <v>10</v>
      </c>
      <c r="C41" s="42"/>
    </row>
    <row r="42" spans="2:3" ht="12.75" customHeight="1">
      <c r="B42" s="25"/>
      <c r="C42" s="21"/>
    </row>
    <row r="43" spans="2:3" ht="12.75" customHeight="1">
      <c r="B43" s="13" t="s">
        <v>0</v>
      </c>
      <c r="C43" s="21"/>
    </row>
    <row r="44" ht="12.75" customHeight="1"/>
    <row r="45" spans="2:3" ht="30" customHeight="1">
      <c r="B45" s="93" t="s">
        <v>5</v>
      </c>
      <c r="C45" s="93"/>
    </row>
    <row r="46" ht="12.75" customHeight="1"/>
    <row r="47" spans="2:3" ht="12.75" customHeight="1">
      <c r="B47" s="94" t="s">
        <v>6</v>
      </c>
      <c r="C47" s="94"/>
    </row>
    <row r="48" ht="12.75" customHeight="1"/>
    <row r="49" ht="12.75">
      <c r="B49" s="1"/>
    </row>
    <row r="55" ht="12.75">
      <c r="B55" s="1"/>
    </row>
    <row r="62" ht="11.25">
      <c r="B62" s="16"/>
    </row>
    <row r="63" spans="2:6" s="2" customFormat="1" ht="11.25">
      <c r="B63" s="16"/>
      <c r="C63" s="16"/>
      <c r="D63" s="16"/>
      <c r="E63" s="16"/>
      <c r="F63" s="16"/>
    </row>
    <row r="64" spans="2:6" ht="11.25">
      <c r="B64" s="16"/>
      <c r="D64" s="16"/>
      <c r="E64" s="16"/>
      <c r="F64" s="16"/>
    </row>
    <row r="65" spans="2:6" ht="11.25">
      <c r="B65" s="16"/>
      <c r="D65" s="16"/>
      <c r="E65" s="16"/>
      <c r="F65" s="16"/>
    </row>
    <row r="66" spans="2:6" ht="11.25">
      <c r="B66" s="16"/>
      <c r="D66" s="16"/>
      <c r="E66" s="16"/>
      <c r="F66" s="16"/>
    </row>
    <row r="67" spans="2:6" ht="11.25">
      <c r="B67" s="16"/>
      <c r="D67" s="16"/>
      <c r="E67" s="16"/>
      <c r="F67" s="16"/>
    </row>
    <row r="68" spans="4:6" ht="11.25">
      <c r="D68" s="16"/>
      <c r="E68" s="16"/>
      <c r="F68" s="16"/>
    </row>
    <row r="74" ht="12.75">
      <c r="B74" s="1"/>
    </row>
    <row r="75" ht="11.25">
      <c r="B75" s="3"/>
    </row>
    <row r="76" spans="2:11" ht="11.25">
      <c r="B76" s="4"/>
      <c r="C76" s="3"/>
      <c r="D76" s="4"/>
      <c r="E76" s="4"/>
      <c r="F76" s="4"/>
      <c r="G76" s="4"/>
      <c r="H76" s="4"/>
      <c r="I76" s="4"/>
      <c r="J76" s="4"/>
      <c r="K76" s="4"/>
    </row>
    <row r="77" spans="2:11" ht="11.25">
      <c r="B77" s="4"/>
      <c r="C77" s="3"/>
      <c r="D77" s="4"/>
      <c r="E77" s="4"/>
      <c r="F77" s="4"/>
      <c r="G77" s="4"/>
      <c r="H77" s="4"/>
      <c r="I77" s="4"/>
      <c r="J77" s="4"/>
      <c r="K77" s="4"/>
    </row>
    <row r="78" spans="3:11" ht="11.25">
      <c r="C78" s="3"/>
      <c r="D78" s="4"/>
      <c r="E78" s="4"/>
      <c r="F78" s="4"/>
      <c r="G78" s="4"/>
      <c r="H78" s="4"/>
      <c r="I78" s="4"/>
      <c r="J78" s="4"/>
      <c r="K78" s="4"/>
    </row>
    <row r="79" ht="12.75">
      <c r="B79" s="5"/>
    </row>
    <row r="82" ht="12.75">
      <c r="B82" s="6"/>
    </row>
    <row r="83" spans="2:6" ht="12.75">
      <c r="B83" s="5"/>
      <c r="C83" s="18"/>
      <c r="D83" s="6"/>
      <c r="F83" s="7"/>
    </row>
    <row r="84" ht="12.75">
      <c r="F84" s="8"/>
    </row>
    <row r="85" ht="12.75">
      <c r="F85" s="8"/>
    </row>
    <row r="86" ht="12.75">
      <c r="F86" s="8"/>
    </row>
    <row r="87" ht="15.75" customHeight="1"/>
    <row r="88" ht="12.75">
      <c r="F88" s="8"/>
    </row>
    <row r="89" ht="12.75">
      <c r="F89" s="8"/>
    </row>
    <row r="90" ht="15.75" customHeight="1"/>
    <row r="92" ht="15.75" customHeight="1"/>
    <row r="94" ht="15.75" customHeight="1"/>
    <row r="96" ht="15.75" customHeight="1"/>
    <row r="102" ht="12.75">
      <c r="B102" s="6"/>
    </row>
  </sheetData>
  <sheetProtection/>
  <mergeCells count="2">
    <mergeCell ref="B45:C45"/>
    <mergeCell ref="B47:C47"/>
  </mergeCells>
  <hyperlinks>
    <hyperlink ref="B37:C37" r:id="rId1" display="More information available from the ABS web site"/>
    <hyperlink ref="B47:C47" r:id="rId2" display="© Commonwealth of Australia &lt;&lt;yyyy&gt;&gt;"/>
    <hyperlink ref="B10" location="'Table 1'!B8" display="'Table 1'!B8"/>
    <hyperlink ref="B17" location="'Table 2.1'!A1" display="'Table 2.1'!A1"/>
    <hyperlink ref="B21" location="'Table 3'!A1" display="'Table 3'!A1"/>
    <hyperlink ref="B22" location="'Table 3.1'!A1" display="'Table 3.1'!A1"/>
    <hyperlink ref="B26" location="'Table 4'!A1" display="'Table 4'!A1"/>
    <hyperlink ref="B30" location="'Table 5'!A1" display="'Table 5'!A1"/>
    <hyperlink ref="B16" location="'Table 2'!A1" display="'Table 2'!A1"/>
    <hyperlink ref="B41" r:id="rId3" display="About MAP"/>
    <hyperlink ref="B40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2" s="9" customFormat="1" ht="60" customHeight="1">
      <c r="A1" s="31" t="s">
        <v>3</v>
      </c>
      <c r="B1" s="27"/>
    </row>
    <row r="2" s="77" customFormat="1" ht="19.5" customHeight="1">
      <c r="A2" s="22" t="str">
        <f>Contents!A2</f>
        <v>1370.0 Measures of Australia's Progress, 2013 - Progress Indicators for Opportunities</v>
      </c>
    </row>
    <row r="3" s="78" customFormat="1" ht="12.75">
      <c r="A3" s="32" t="str">
        <f>Contents!A3</f>
        <v>Released at 11.30am (CANBERRA TIME) 14/11/2013</v>
      </c>
    </row>
    <row r="4" spans="1:4" s="78" customFormat="1" ht="19.5" customHeight="1">
      <c r="A4" s="51" t="s">
        <v>73</v>
      </c>
      <c r="B4" s="24"/>
      <c r="C4" s="45"/>
      <c r="D4" s="45"/>
    </row>
    <row r="5" spans="1:4" s="15" customFormat="1" ht="11.25">
      <c r="A5" s="44"/>
      <c r="B5" s="24"/>
      <c r="C5" s="45"/>
      <c r="D5" s="45"/>
    </row>
    <row r="6" spans="1:4" s="15" customFormat="1" ht="22.5" customHeight="1">
      <c r="A6" s="44"/>
      <c r="B6" s="69" t="s">
        <v>47</v>
      </c>
      <c r="C6" s="74" t="s">
        <v>48</v>
      </c>
      <c r="D6" s="74" t="s">
        <v>49</v>
      </c>
    </row>
    <row r="7" spans="1:4" s="15" customFormat="1" ht="11.25">
      <c r="A7" s="46" t="s">
        <v>11</v>
      </c>
      <c r="B7" s="63" t="s">
        <v>23</v>
      </c>
      <c r="C7" s="70" t="s">
        <v>23</v>
      </c>
      <c r="D7" s="70" t="s">
        <v>23</v>
      </c>
    </row>
    <row r="8" spans="1:4" s="15" customFormat="1" ht="11.25">
      <c r="A8" s="15">
        <v>2007</v>
      </c>
      <c r="B8" s="82">
        <v>70.9</v>
      </c>
      <c r="C8" s="82">
        <v>57.4</v>
      </c>
      <c r="D8" s="82">
        <v>64.1</v>
      </c>
    </row>
    <row r="9" spans="1:4" s="15" customFormat="1" ht="11.25">
      <c r="A9" s="15">
        <v>2008</v>
      </c>
      <c r="B9" s="82">
        <v>71.7</v>
      </c>
      <c r="C9" s="82">
        <v>60.3</v>
      </c>
      <c r="D9" s="82">
        <v>66</v>
      </c>
    </row>
    <row r="10" spans="1:4" s="15" customFormat="1" ht="11.25">
      <c r="A10" s="15">
        <v>2009</v>
      </c>
      <c r="B10" s="82">
        <v>72</v>
      </c>
      <c r="C10" s="82">
        <v>60.7</v>
      </c>
      <c r="D10" s="82">
        <v>66.3</v>
      </c>
    </row>
    <row r="11" spans="1:4" s="15" customFormat="1" ht="11.25">
      <c r="A11" s="15">
        <v>2010</v>
      </c>
      <c r="B11" s="82">
        <v>72.9</v>
      </c>
      <c r="C11" s="82">
        <v>62.3</v>
      </c>
      <c r="D11" s="82">
        <v>67.6</v>
      </c>
    </row>
    <row r="12" spans="1:4" s="15" customFormat="1" ht="11.25">
      <c r="A12" s="15">
        <v>2011</v>
      </c>
      <c r="B12" s="82">
        <v>73</v>
      </c>
      <c r="C12" s="82">
        <v>63.9</v>
      </c>
      <c r="D12" s="82">
        <v>68.4</v>
      </c>
    </row>
    <row r="13" spans="1:4" s="15" customFormat="1" ht="11.25">
      <c r="A13" s="15">
        <v>2012</v>
      </c>
      <c r="B13" s="82">
        <v>74.4</v>
      </c>
      <c r="C13" s="82">
        <v>66.1</v>
      </c>
      <c r="D13" s="82">
        <v>70.3</v>
      </c>
    </row>
    <row r="14" spans="1:4" s="15" customFormat="1" ht="11.25">
      <c r="A14" s="47"/>
      <c r="B14" s="48"/>
      <c r="C14" s="48"/>
      <c r="D14" s="48"/>
    </row>
    <row r="15" spans="1:4" s="15" customFormat="1" ht="11.25">
      <c r="A15" s="47" t="s">
        <v>54</v>
      </c>
      <c r="B15" s="48"/>
      <c r="C15" s="48"/>
      <c r="D15" s="48"/>
    </row>
    <row r="16" spans="1:4" s="15" customFormat="1" ht="11.25">
      <c r="A16" s="15" t="s">
        <v>64</v>
      </c>
      <c r="D16" s="48"/>
    </row>
    <row r="17" spans="1:4" s="15" customFormat="1" ht="11.25">
      <c r="A17" s="15" t="s">
        <v>55</v>
      </c>
      <c r="D17" s="48"/>
    </row>
    <row r="18" spans="1:4" s="15" customFormat="1" ht="11.25">
      <c r="A18" s="15" t="s">
        <v>56</v>
      </c>
      <c r="D18" s="48"/>
    </row>
    <row r="19" s="15" customFormat="1" ht="11.25">
      <c r="D19" s="48"/>
    </row>
    <row r="20" spans="1:4" s="15" customFormat="1" ht="11.25">
      <c r="A20" s="15" t="s">
        <v>43</v>
      </c>
      <c r="B20" s="15" t="s">
        <v>53</v>
      </c>
      <c r="D20" s="48"/>
    </row>
    <row r="21" spans="1:4" s="15" customFormat="1" ht="11.25">
      <c r="A21" s="24"/>
      <c r="B21" s="24"/>
      <c r="C21" s="45"/>
      <c r="D21" s="45"/>
    </row>
    <row r="22" spans="1:4" s="15" customFormat="1" ht="11.25">
      <c r="A22" s="68" t="s">
        <v>6</v>
      </c>
      <c r="B22" s="68"/>
      <c r="C22" s="50"/>
      <c r="D22" s="50"/>
    </row>
  </sheetData>
  <sheetProtection/>
  <hyperlinks>
    <hyperlink ref="A22:B22" r:id="rId1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2" customWidth="1"/>
    <col min="2" max="7" width="11.83203125" style="0" customWidth="1"/>
    <col min="8" max="8" width="2.33203125" style="0" customWidth="1"/>
    <col min="9" max="11" width="11.83203125" style="0" customWidth="1"/>
  </cols>
  <sheetData>
    <row r="1" spans="1:10" s="9" customFormat="1" ht="60" customHeight="1">
      <c r="A1" s="59" t="s">
        <v>3</v>
      </c>
      <c r="B1" s="27"/>
      <c r="J1" s="11"/>
    </row>
    <row r="2" s="77" customFormat="1" ht="19.5" customHeight="1">
      <c r="A2" s="22" t="str">
        <f>Contents!A2</f>
        <v>1370.0 Measures of Australia's Progress, 2013 - Progress Indicators for Opportunities</v>
      </c>
    </row>
    <row r="3" s="78" customFormat="1" ht="12.75">
      <c r="A3" s="32" t="str">
        <f>Contents!A3</f>
        <v>Released at 11.30am (CANBERRA TIME) 14/11/2013</v>
      </c>
    </row>
    <row r="4" spans="1:5" s="78" customFormat="1" ht="19.5" customHeight="1">
      <c r="A4" s="60" t="s">
        <v>66</v>
      </c>
      <c r="B4" s="24"/>
      <c r="C4" s="45"/>
      <c r="D4" s="45"/>
      <c r="E4" s="45"/>
    </row>
    <row r="5" spans="1:5" s="15" customFormat="1" ht="11.25">
      <c r="A5" s="58"/>
      <c r="B5" s="24"/>
      <c r="C5" s="45"/>
      <c r="D5" s="45"/>
      <c r="E5" s="45"/>
    </row>
    <row r="6" spans="1:11" s="15" customFormat="1" ht="33.75" customHeight="1">
      <c r="A6" s="54"/>
      <c r="B6" s="96" t="s">
        <v>50</v>
      </c>
      <c r="C6" s="96"/>
      <c r="D6" s="96"/>
      <c r="E6" s="95" t="s">
        <v>51</v>
      </c>
      <c r="F6" s="95"/>
      <c r="G6" s="95"/>
      <c r="H6" s="81"/>
      <c r="I6" s="95" t="s">
        <v>52</v>
      </c>
      <c r="J6" s="95"/>
      <c r="K6" s="95"/>
    </row>
    <row r="7" spans="1:11" s="14" customFormat="1" ht="22.5" customHeight="1">
      <c r="A7" s="72"/>
      <c r="B7" s="35" t="s">
        <v>47</v>
      </c>
      <c r="C7" s="35" t="s">
        <v>48</v>
      </c>
      <c r="D7" s="35" t="s">
        <v>49</v>
      </c>
      <c r="E7" s="35" t="s">
        <v>47</v>
      </c>
      <c r="F7" s="35" t="s">
        <v>48</v>
      </c>
      <c r="G7" s="35" t="s">
        <v>49</v>
      </c>
      <c r="H7" s="35"/>
      <c r="I7" s="35" t="s">
        <v>47</v>
      </c>
      <c r="J7" s="35" t="s">
        <v>48</v>
      </c>
      <c r="K7" s="35" t="s">
        <v>49</v>
      </c>
    </row>
    <row r="8" spans="1:11" s="15" customFormat="1" ht="11.25">
      <c r="A8" s="25" t="s">
        <v>11</v>
      </c>
      <c r="B8" s="79" t="s">
        <v>60</v>
      </c>
      <c r="C8" s="79" t="s">
        <v>60</v>
      </c>
      <c r="D8" s="79" t="s">
        <v>60</v>
      </c>
      <c r="E8" s="79" t="s">
        <v>60</v>
      </c>
      <c r="F8" s="79" t="s">
        <v>60</v>
      </c>
      <c r="G8" s="79" t="s">
        <v>60</v>
      </c>
      <c r="H8" s="80"/>
      <c r="I8" s="71" t="s">
        <v>23</v>
      </c>
      <c r="J8" s="56" t="s">
        <v>23</v>
      </c>
      <c r="K8" s="71" t="s">
        <v>23</v>
      </c>
    </row>
    <row r="9" spans="1:11" s="15" customFormat="1" ht="11.25">
      <c r="A9" s="25">
        <v>2007</v>
      </c>
      <c r="B9" s="82">
        <v>5777.8</v>
      </c>
      <c r="C9" s="82">
        <v>4752.2</v>
      </c>
      <c r="D9" s="82">
        <v>10530</v>
      </c>
      <c r="E9" s="82">
        <v>6417</v>
      </c>
      <c r="F9" s="82">
        <v>5762.9</v>
      </c>
      <c r="G9" s="82">
        <v>12179.9</v>
      </c>
      <c r="H9" s="82"/>
      <c r="I9" s="82">
        <v>90</v>
      </c>
      <c r="J9" s="82">
        <v>82.5</v>
      </c>
      <c r="K9" s="82">
        <v>86.5</v>
      </c>
    </row>
    <row r="10" spans="1:11" s="15" customFormat="1" ht="11.25">
      <c r="A10" s="25">
        <v>2008</v>
      </c>
      <c r="B10" s="82">
        <v>5886</v>
      </c>
      <c r="C10" s="82">
        <v>4856.5</v>
      </c>
      <c r="D10" s="82">
        <v>10742.5</v>
      </c>
      <c r="E10" s="82">
        <v>6560.9</v>
      </c>
      <c r="F10" s="82">
        <v>5844.9</v>
      </c>
      <c r="G10" s="82">
        <v>12405.8</v>
      </c>
      <c r="H10" s="82"/>
      <c r="I10" s="82">
        <v>89.7</v>
      </c>
      <c r="J10" s="82">
        <v>83.1</v>
      </c>
      <c r="K10" s="82">
        <v>86.6</v>
      </c>
    </row>
    <row r="11" spans="1:11" s="15" customFormat="1" ht="11.25">
      <c r="A11" s="25">
        <v>2009</v>
      </c>
      <c r="B11" s="82">
        <v>5915.5</v>
      </c>
      <c r="C11" s="82">
        <v>4956.6</v>
      </c>
      <c r="D11" s="82">
        <v>10872.1</v>
      </c>
      <c r="E11" s="82">
        <v>6710.2</v>
      </c>
      <c r="F11" s="82">
        <v>6068.6</v>
      </c>
      <c r="G11" s="82">
        <v>12778.8</v>
      </c>
      <c r="H11" s="82"/>
      <c r="I11" s="82">
        <v>88.2</v>
      </c>
      <c r="J11" s="82">
        <v>81.7</v>
      </c>
      <c r="K11" s="82">
        <v>85.1</v>
      </c>
    </row>
    <row r="12" spans="1:11" s="15" customFormat="1" ht="11.25">
      <c r="A12" s="25">
        <v>2010</v>
      </c>
      <c r="B12" s="82">
        <v>6220.9</v>
      </c>
      <c r="C12" s="82">
        <v>5176.9</v>
      </c>
      <c r="D12" s="82">
        <v>11397.7</v>
      </c>
      <c r="E12" s="82">
        <v>7022.7</v>
      </c>
      <c r="F12" s="82">
        <v>6276.7</v>
      </c>
      <c r="G12" s="82">
        <v>13299.4</v>
      </c>
      <c r="H12" s="82"/>
      <c r="I12" s="82">
        <v>88.6</v>
      </c>
      <c r="J12" s="82">
        <v>82.5</v>
      </c>
      <c r="K12" s="82">
        <v>85.7</v>
      </c>
    </row>
    <row r="13" spans="1:11" s="15" customFormat="1" ht="11.25">
      <c r="A13" s="25">
        <v>2011</v>
      </c>
      <c r="B13" s="82">
        <v>6242.3</v>
      </c>
      <c r="C13" s="82">
        <v>5272.4</v>
      </c>
      <c r="D13" s="82">
        <v>11514.7</v>
      </c>
      <c r="E13" s="82">
        <v>7059.6</v>
      </c>
      <c r="F13" s="82">
        <v>6389.5</v>
      </c>
      <c r="G13" s="82">
        <v>13449.1</v>
      </c>
      <c r="H13" s="82"/>
      <c r="I13" s="82">
        <v>88.4</v>
      </c>
      <c r="J13" s="82">
        <v>82.5</v>
      </c>
      <c r="K13" s="82">
        <v>85.6</v>
      </c>
    </row>
    <row r="14" spans="1:11" s="15" customFormat="1" ht="11.25">
      <c r="A14" s="25">
        <v>2012</v>
      </c>
      <c r="B14" s="82">
        <v>6251.8</v>
      </c>
      <c r="C14" s="82">
        <v>5327.6</v>
      </c>
      <c r="D14" s="82">
        <v>11579.4</v>
      </c>
      <c r="E14" s="82">
        <v>7098.5</v>
      </c>
      <c r="F14" s="82">
        <v>6424.3</v>
      </c>
      <c r="G14" s="82">
        <v>13522.8</v>
      </c>
      <c r="H14" s="82"/>
      <c r="I14" s="82">
        <v>88.1</v>
      </c>
      <c r="J14" s="82">
        <v>82.9</v>
      </c>
      <c r="K14" s="82">
        <v>85.6</v>
      </c>
    </row>
    <row r="15" spans="1:5" s="15" customFormat="1" ht="11.25">
      <c r="A15" s="46"/>
      <c r="B15" s="48"/>
      <c r="C15" s="48"/>
      <c r="D15" s="48"/>
      <c r="E15" s="48"/>
    </row>
    <row r="16" spans="1:5" s="15" customFormat="1" ht="11.25">
      <c r="A16" s="46" t="s">
        <v>65</v>
      </c>
      <c r="B16" s="48"/>
      <c r="C16" s="48"/>
      <c r="D16" s="48"/>
      <c r="E16" s="48"/>
    </row>
    <row r="17" spans="1:5" s="15" customFormat="1" ht="11.25">
      <c r="A17" s="46"/>
      <c r="B17" s="48"/>
      <c r="C17" s="48"/>
      <c r="D17" s="48"/>
      <c r="E17" s="48"/>
    </row>
    <row r="18" spans="1:5" s="15" customFormat="1" ht="11.25">
      <c r="A18" s="61" t="s">
        <v>43</v>
      </c>
      <c r="B18" s="76" t="s">
        <v>82</v>
      </c>
      <c r="C18" s="76"/>
      <c r="D18" s="76"/>
      <c r="E18" s="76"/>
    </row>
    <row r="19" spans="1:5" s="15" customFormat="1" ht="11.25">
      <c r="A19" s="61"/>
      <c r="B19" s="24"/>
      <c r="C19" s="45"/>
      <c r="D19" s="45"/>
      <c r="E19" s="45"/>
    </row>
    <row r="20" spans="1:5" s="15" customFormat="1" ht="11.25">
      <c r="A20" s="68" t="s">
        <v>6</v>
      </c>
      <c r="B20" s="68"/>
      <c r="C20" s="50"/>
      <c r="D20" s="50"/>
      <c r="E20" s="50"/>
    </row>
  </sheetData>
  <sheetProtection/>
  <mergeCells count="3">
    <mergeCell ref="I6:K6"/>
    <mergeCell ref="E6:G6"/>
    <mergeCell ref="B6:D6"/>
  </mergeCells>
  <hyperlinks>
    <hyperlink ref="A20:B20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2" customWidth="1"/>
    <col min="2" max="10" width="11.83203125" style="0" customWidth="1"/>
  </cols>
  <sheetData>
    <row r="1" spans="1:2" s="9" customFormat="1" ht="60" customHeight="1">
      <c r="A1" s="59" t="s">
        <v>3</v>
      </c>
      <c r="B1" s="27"/>
    </row>
    <row r="2" s="77" customFormat="1" ht="19.5" customHeight="1">
      <c r="A2" s="22" t="str">
        <f>Contents!A2</f>
        <v>1370.0 Measures of Australia's Progress, 2013 - Progress Indicators for Opportunities</v>
      </c>
    </row>
    <row r="3" s="78" customFormat="1" ht="12.75">
      <c r="A3" s="32" t="str">
        <f>Contents!A3</f>
        <v>Released at 11.30am (CANBERRA TIME) 14/11/2013</v>
      </c>
    </row>
    <row r="4" spans="1:6" s="78" customFormat="1" ht="19.5" customHeight="1">
      <c r="A4" s="60" t="s">
        <v>67</v>
      </c>
      <c r="B4" s="24"/>
      <c r="C4" s="45"/>
      <c r="D4" s="45"/>
      <c r="E4" s="45"/>
      <c r="F4" s="45"/>
    </row>
    <row r="5" s="15" customFormat="1" ht="11.25">
      <c r="A5" s="54"/>
    </row>
    <row r="6" spans="1:10" s="15" customFormat="1" ht="33.75">
      <c r="A6" s="80"/>
      <c r="B6" s="73" t="s">
        <v>33</v>
      </c>
      <c r="C6" s="73" t="s">
        <v>34</v>
      </c>
      <c r="D6" s="73" t="s">
        <v>45</v>
      </c>
      <c r="E6" s="73" t="s">
        <v>36</v>
      </c>
      <c r="F6" s="73" t="s">
        <v>37</v>
      </c>
      <c r="G6" s="73" t="s">
        <v>38</v>
      </c>
      <c r="H6" s="73" t="s">
        <v>39</v>
      </c>
      <c r="I6" s="70" t="s">
        <v>40</v>
      </c>
      <c r="J6" s="70" t="s">
        <v>46</v>
      </c>
    </row>
    <row r="7" spans="1:10" s="15" customFormat="1" ht="22.5" customHeight="1">
      <c r="A7" s="54"/>
      <c r="B7" s="97" t="s">
        <v>50</v>
      </c>
      <c r="C7" s="97"/>
      <c r="D7" s="97"/>
      <c r="E7" s="97"/>
      <c r="F7" s="97"/>
      <c r="G7" s="97"/>
      <c r="H7" s="97"/>
      <c r="I7" s="97"/>
      <c r="J7" s="97"/>
    </row>
    <row r="8" spans="1:10" s="15" customFormat="1" ht="11.25">
      <c r="A8" s="54" t="s">
        <v>11</v>
      </c>
      <c r="B8" s="79" t="s">
        <v>60</v>
      </c>
      <c r="C8" s="79" t="s">
        <v>60</v>
      </c>
      <c r="D8" s="79" t="s">
        <v>60</v>
      </c>
      <c r="E8" s="79" t="s">
        <v>60</v>
      </c>
      <c r="F8" s="79" t="s">
        <v>60</v>
      </c>
      <c r="G8" s="79" t="s">
        <v>60</v>
      </c>
      <c r="H8" s="79" t="s">
        <v>60</v>
      </c>
      <c r="I8" s="79" t="s">
        <v>60</v>
      </c>
      <c r="J8" s="79" t="s">
        <v>60</v>
      </c>
    </row>
    <row r="9" spans="1:10" s="15" customFormat="1" ht="11.25">
      <c r="A9" s="54">
        <v>2007</v>
      </c>
      <c r="B9" s="83">
        <v>3402.8</v>
      </c>
      <c r="C9" s="83">
        <v>2619.9</v>
      </c>
      <c r="D9" s="83">
        <v>2148.9</v>
      </c>
      <c r="E9" s="83">
        <v>759.5</v>
      </c>
      <c r="F9" s="83">
        <v>1096.5</v>
      </c>
      <c r="G9" s="83">
        <v>229</v>
      </c>
      <c r="H9" s="83">
        <v>84.1</v>
      </c>
      <c r="I9" s="83">
        <v>189.4</v>
      </c>
      <c r="J9" s="83">
        <v>10530</v>
      </c>
    </row>
    <row r="10" spans="1:10" s="15" customFormat="1" ht="11.25">
      <c r="A10" s="54">
        <v>2008</v>
      </c>
      <c r="B10" s="83">
        <v>3434.8</v>
      </c>
      <c r="C10" s="83">
        <v>2648.9</v>
      </c>
      <c r="D10" s="83">
        <v>2199.4</v>
      </c>
      <c r="E10" s="83">
        <v>779.1</v>
      </c>
      <c r="F10" s="83">
        <v>1150.4</v>
      </c>
      <c r="G10" s="83">
        <v>240.9</v>
      </c>
      <c r="H10" s="83">
        <v>95.1</v>
      </c>
      <c r="I10" s="83">
        <v>193.8</v>
      </c>
      <c r="J10" s="83">
        <v>10742.5</v>
      </c>
    </row>
    <row r="11" spans="1:10" s="15" customFormat="1" ht="11.25">
      <c r="A11" s="54">
        <v>2009</v>
      </c>
      <c r="B11" s="83">
        <v>3439.7</v>
      </c>
      <c r="C11" s="83">
        <v>2688.2</v>
      </c>
      <c r="D11" s="83">
        <v>2242.1</v>
      </c>
      <c r="E11" s="83">
        <v>803.1</v>
      </c>
      <c r="F11" s="83">
        <v>1153</v>
      </c>
      <c r="G11" s="83">
        <v>235.7</v>
      </c>
      <c r="H11" s="83">
        <v>114.4</v>
      </c>
      <c r="I11" s="83">
        <v>196.1</v>
      </c>
      <c r="J11" s="83">
        <v>10872.1</v>
      </c>
    </row>
    <row r="12" spans="1:10" s="15" customFormat="1" ht="11.25">
      <c r="A12" s="54">
        <v>2010</v>
      </c>
      <c r="B12" s="83">
        <v>3596.9</v>
      </c>
      <c r="C12" s="83">
        <v>2849.8</v>
      </c>
      <c r="D12" s="83">
        <v>2339.9</v>
      </c>
      <c r="E12" s="83">
        <v>817.8</v>
      </c>
      <c r="F12" s="83">
        <v>1229.7</v>
      </c>
      <c r="G12" s="83">
        <v>237.7</v>
      </c>
      <c r="H12" s="83">
        <v>121.7</v>
      </c>
      <c r="I12" s="83">
        <v>204.2</v>
      </c>
      <c r="J12" s="83">
        <v>11397.7</v>
      </c>
    </row>
    <row r="13" spans="1:10" s="15" customFormat="1" ht="11.25">
      <c r="A13" s="54">
        <v>2011</v>
      </c>
      <c r="B13" s="83">
        <v>3633.8</v>
      </c>
      <c r="C13" s="83">
        <v>2888.8</v>
      </c>
      <c r="D13" s="83">
        <v>2359.4</v>
      </c>
      <c r="E13" s="83">
        <v>824.5</v>
      </c>
      <c r="F13" s="83">
        <v>1244.7</v>
      </c>
      <c r="G13" s="83">
        <v>237.5</v>
      </c>
      <c r="H13" s="83">
        <v>121.5</v>
      </c>
      <c r="I13" s="83">
        <v>204.6</v>
      </c>
      <c r="J13" s="83">
        <v>11514.7</v>
      </c>
    </row>
    <row r="14" spans="1:10" s="15" customFormat="1" ht="11.25">
      <c r="A14" s="54">
        <v>2012</v>
      </c>
      <c r="B14" s="83">
        <v>3661.4</v>
      </c>
      <c r="C14" s="83">
        <v>2896.7</v>
      </c>
      <c r="D14" s="83">
        <v>2334.3</v>
      </c>
      <c r="E14" s="83">
        <v>814.7</v>
      </c>
      <c r="F14" s="83">
        <v>1306.6</v>
      </c>
      <c r="G14" s="83">
        <v>234.1</v>
      </c>
      <c r="H14" s="83">
        <v>123.3</v>
      </c>
      <c r="I14" s="83">
        <v>208.4</v>
      </c>
      <c r="J14" s="83">
        <v>11579.4</v>
      </c>
    </row>
    <row r="15" spans="1:10" s="15" customFormat="1" ht="11.2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s="15" customFormat="1" ht="22.5" customHeight="1">
      <c r="A16" s="54"/>
      <c r="B16" s="98" t="s">
        <v>51</v>
      </c>
      <c r="C16" s="98"/>
      <c r="D16" s="98"/>
      <c r="E16" s="98"/>
      <c r="F16" s="98"/>
      <c r="G16" s="98"/>
      <c r="H16" s="98"/>
      <c r="I16" s="98"/>
      <c r="J16" s="98"/>
    </row>
    <row r="17" spans="1:10" s="15" customFormat="1" ht="11.25">
      <c r="A17" s="54" t="s">
        <v>11</v>
      </c>
      <c r="B17" s="79" t="s">
        <v>60</v>
      </c>
      <c r="C17" s="79" t="s">
        <v>60</v>
      </c>
      <c r="D17" s="79" t="s">
        <v>60</v>
      </c>
      <c r="E17" s="79" t="s">
        <v>60</v>
      </c>
      <c r="F17" s="79" t="s">
        <v>60</v>
      </c>
      <c r="G17" s="79" t="s">
        <v>60</v>
      </c>
      <c r="H17" s="79" t="s">
        <v>60</v>
      </c>
      <c r="I17" s="79" t="s">
        <v>60</v>
      </c>
      <c r="J17" s="79" t="s">
        <v>60</v>
      </c>
    </row>
    <row r="18" spans="1:10" s="15" customFormat="1" ht="11.25">
      <c r="A18" s="54">
        <v>2007</v>
      </c>
      <c r="B18" s="83">
        <v>3975.5</v>
      </c>
      <c r="C18" s="83">
        <v>3051.3</v>
      </c>
      <c r="D18" s="83">
        <v>2437.7</v>
      </c>
      <c r="E18" s="83">
        <v>895.6</v>
      </c>
      <c r="F18" s="83">
        <v>1244.3</v>
      </c>
      <c r="G18" s="83">
        <v>271.2</v>
      </c>
      <c r="H18" s="83">
        <v>92</v>
      </c>
      <c r="I18" s="83">
        <v>212.3</v>
      </c>
      <c r="J18" s="83">
        <v>12179.9</v>
      </c>
    </row>
    <row r="19" spans="1:10" s="15" customFormat="1" ht="11.25">
      <c r="A19" s="54">
        <v>2008</v>
      </c>
      <c r="B19" s="83">
        <v>4006.5</v>
      </c>
      <c r="C19" s="83">
        <v>3081.9</v>
      </c>
      <c r="D19" s="83">
        <v>2505.2</v>
      </c>
      <c r="E19" s="83">
        <v>916.4</v>
      </c>
      <c r="F19" s="83">
        <v>1294.8</v>
      </c>
      <c r="G19" s="83">
        <v>283.2</v>
      </c>
      <c r="H19" s="83">
        <v>104.7</v>
      </c>
      <c r="I19" s="83">
        <v>213.2</v>
      </c>
      <c r="J19" s="83">
        <v>12405.8</v>
      </c>
    </row>
    <row r="20" spans="1:10" s="15" customFormat="1" ht="11.25">
      <c r="A20" s="54">
        <v>2009</v>
      </c>
      <c r="B20" s="83">
        <v>4063.7</v>
      </c>
      <c r="C20" s="83">
        <v>3183.8</v>
      </c>
      <c r="D20" s="83">
        <v>2616.2</v>
      </c>
      <c r="E20" s="83">
        <v>935.8</v>
      </c>
      <c r="F20" s="83">
        <v>1343.3</v>
      </c>
      <c r="G20" s="83">
        <v>285.6</v>
      </c>
      <c r="H20" s="83">
        <v>129.5</v>
      </c>
      <c r="I20" s="83">
        <v>220.9</v>
      </c>
      <c r="J20" s="83">
        <v>12778.8</v>
      </c>
    </row>
    <row r="21" spans="1:10" s="15" customFormat="1" ht="11.25">
      <c r="A21" s="54">
        <v>2010</v>
      </c>
      <c r="B21" s="82">
        <v>4203.2</v>
      </c>
      <c r="C21" s="82">
        <v>3355</v>
      </c>
      <c r="D21" s="82">
        <v>2704.3</v>
      </c>
      <c r="E21" s="82">
        <v>964</v>
      </c>
      <c r="F21" s="82">
        <v>1421.9</v>
      </c>
      <c r="G21" s="82">
        <v>286.4</v>
      </c>
      <c r="H21" s="82">
        <v>134.6</v>
      </c>
      <c r="I21" s="82">
        <v>229.9</v>
      </c>
      <c r="J21" s="82">
        <v>13299.4</v>
      </c>
    </row>
    <row r="22" spans="1:10" s="15" customFormat="1" ht="11.25">
      <c r="A22" s="54">
        <v>2011</v>
      </c>
      <c r="B22" s="82">
        <v>4288.6</v>
      </c>
      <c r="C22" s="82">
        <v>3388.9</v>
      </c>
      <c r="D22" s="82">
        <v>2728.6</v>
      </c>
      <c r="E22" s="82">
        <v>966.6</v>
      </c>
      <c r="F22" s="82">
        <v>1428.3</v>
      </c>
      <c r="G22" s="82">
        <v>283</v>
      </c>
      <c r="H22" s="82">
        <v>132.6</v>
      </c>
      <c r="I22" s="82">
        <v>232.4</v>
      </c>
      <c r="J22" s="82">
        <v>13449.1</v>
      </c>
    </row>
    <row r="23" spans="1:10" s="15" customFormat="1" ht="11.25">
      <c r="A23" s="54">
        <v>2012</v>
      </c>
      <c r="B23" s="82">
        <v>4275.1</v>
      </c>
      <c r="C23" s="82">
        <v>3403.7</v>
      </c>
      <c r="D23" s="82">
        <v>2721.4</v>
      </c>
      <c r="E23" s="82">
        <v>961.3</v>
      </c>
      <c r="F23" s="82">
        <v>1500</v>
      </c>
      <c r="G23" s="82">
        <v>290.4</v>
      </c>
      <c r="H23" s="82">
        <v>136.9</v>
      </c>
      <c r="I23" s="82">
        <v>234.1</v>
      </c>
      <c r="J23" s="82">
        <v>13522.8</v>
      </c>
    </row>
    <row r="24" spans="1:10" s="15" customFormat="1" ht="11.2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s="15" customFormat="1" ht="22.5" customHeight="1">
      <c r="A25" s="54"/>
      <c r="B25" s="98" t="s">
        <v>52</v>
      </c>
      <c r="C25" s="98"/>
      <c r="D25" s="98"/>
      <c r="E25" s="98"/>
      <c r="F25" s="98"/>
      <c r="G25" s="98"/>
      <c r="H25" s="98"/>
      <c r="I25" s="98"/>
      <c r="J25" s="98"/>
    </row>
    <row r="26" spans="1:10" s="15" customFormat="1" ht="11.25">
      <c r="A26" s="54" t="s">
        <v>11</v>
      </c>
      <c r="B26" s="73" t="s">
        <v>23</v>
      </c>
      <c r="C26" s="73" t="s">
        <v>23</v>
      </c>
      <c r="D26" s="73" t="s">
        <v>23</v>
      </c>
      <c r="E26" s="73" t="s">
        <v>23</v>
      </c>
      <c r="F26" s="73" t="s">
        <v>23</v>
      </c>
      <c r="G26" s="73" t="s">
        <v>23</v>
      </c>
      <c r="H26" s="73" t="s">
        <v>23</v>
      </c>
      <c r="I26" s="70" t="s">
        <v>23</v>
      </c>
      <c r="J26" s="70" t="s">
        <v>23</v>
      </c>
    </row>
    <row r="27" spans="1:10" s="15" customFormat="1" ht="11.25">
      <c r="A27" s="54">
        <v>2007</v>
      </c>
      <c r="B27" s="83">
        <v>85.6</v>
      </c>
      <c r="C27" s="83">
        <v>85.9</v>
      </c>
      <c r="D27" s="83">
        <v>88.2</v>
      </c>
      <c r="E27" s="83">
        <v>84.8</v>
      </c>
      <c r="F27" s="83">
        <v>88.1</v>
      </c>
      <c r="G27" s="83">
        <v>84.4</v>
      </c>
      <c r="H27" s="83">
        <v>91.5</v>
      </c>
      <c r="I27" s="83">
        <v>89.2</v>
      </c>
      <c r="J27" s="83">
        <v>86.5</v>
      </c>
    </row>
    <row r="28" spans="1:10" s="15" customFormat="1" ht="11.25">
      <c r="A28" s="54">
        <v>2008</v>
      </c>
      <c r="B28" s="83">
        <v>85.7</v>
      </c>
      <c r="C28" s="83">
        <v>85.9</v>
      </c>
      <c r="D28" s="83">
        <v>87.8</v>
      </c>
      <c r="E28" s="83">
        <v>85</v>
      </c>
      <c r="F28" s="83">
        <v>88.9</v>
      </c>
      <c r="G28" s="83">
        <v>85.1</v>
      </c>
      <c r="H28" s="83">
        <v>90.9</v>
      </c>
      <c r="I28" s="83">
        <v>90.9</v>
      </c>
      <c r="J28" s="83">
        <v>86.6</v>
      </c>
    </row>
    <row r="29" spans="1:10" s="15" customFormat="1" ht="11.25">
      <c r="A29" s="54">
        <v>2009</v>
      </c>
      <c r="B29" s="82">
        <v>84.6</v>
      </c>
      <c r="C29" s="82">
        <v>84.4</v>
      </c>
      <c r="D29" s="82">
        <v>85.7</v>
      </c>
      <c r="E29" s="82">
        <v>85.8</v>
      </c>
      <c r="F29" s="82">
        <v>85.8</v>
      </c>
      <c r="G29" s="82">
        <v>82.5</v>
      </c>
      <c r="H29" s="82">
        <v>88.3</v>
      </c>
      <c r="I29" s="82">
        <v>88.8</v>
      </c>
      <c r="J29" s="82">
        <v>85.1</v>
      </c>
    </row>
    <row r="30" spans="1:10" s="15" customFormat="1" ht="11.25">
      <c r="A30" s="54">
        <v>2010</v>
      </c>
      <c r="B30" s="82">
        <v>85.6</v>
      </c>
      <c r="C30" s="82">
        <v>84.9</v>
      </c>
      <c r="D30" s="82">
        <v>86.5</v>
      </c>
      <c r="E30" s="82">
        <v>84.8</v>
      </c>
      <c r="F30" s="82">
        <v>86.5</v>
      </c>
      <c r="G30" s="82">
        <v>83</v>
      </c>
      <c r="H30" s="82">
        <v>90.5</v>
      </c>
      <c r="I30" s="82">
        <v>88.8</v>
      </c>
      <c r="J30" s="82">
        <v>85.7</v>
      </c>
    </row>
    <row r="31" spans="1:10" s="15" customFormat="1" ht="11.25">
      <c r="A31" s="54">
        <v>2011</v>
      </c>
      <c r="B31" s="82">
        <v>84.7</v>
      </c>
      <c r="C31" s="82">
        <v>85.2</v>
      </c>
      <c r="D31" s="82">
        <v>86.5</v>
      </c>
      <c r="E31" s="82">
        <v>85.3</v>
      </c>
      <c r="F31" s="82">
        <v>87.1</v>
      </c>
      <c r="G31" s="82">
        <v>83.9</v>
      </c>
      <c r="H31" s="82">
        <v>91.6</v>
      </c>
      <c r="I31" s="82">
        <v>88</v>
      </c>
      <c r="J31" s="82">
        <v>85.6</v>
      </c>
    </row>
    <row r="32" spans="1:10" s="15" customFormat="1" ht="11.25">
      <c r="A32" s="54">
        <v>2012</v>
      </c>
      <c r="B32" s="82">
        <v>85.6</v>
      </c>
      <c r="C32" s="82">
        <v>85.1</v>
      </c>
      <c r="D32" s="82">
        <v>85.8</v>
      </c>
      <c r="E32" s="82">
        <v>84.7</v>
      </c>
      <c r="F32" s="82">
        <v>87.1</v>
      </c>
      <c r="G32" s="82">
        <v>80.6</v>
      </c>
      <c r="H32" s="82">
        <v>90</v>
      </c>
      <c r="I32" s="82">
        <v>89</v>
      </c>
      <c r="J32" s="82">
        <v>85.6</v>
      </c>
    </row>
    <row r="33" s="15" customFormat="1" ht="11.25">
      <c r="A33" s="54"/>
    </row>
    <row r="34" s="15" customFormat="1" ht="11.25">
      <c r="A34" s="46" t="s">
        <v>65</v>
      </c>
    </row>
    <row r="35" s="15" customFormat="1" ht="11.25">
      <c r="A35" s="54"/>
    </row>
    <row r="36" spans="1:6" s="15" customFormat="1" ht="11.25">
      <c r="A36" s="61" t="s">
        <v>43</v>
      </c>
      <c r="B36" s="76" t="s">
        <v>82</v>
      </c>
      <c r="C36" s="76"/>
      <c r="D36" s="76"/>
      <c r="E36" s="76"/>
      <c r="F36" s="76"/>
    </row>
    <row r="37" spans="1:6" s="15" customFormat="1" ht="11.25">
      <c r="A37" s="61"/>
      <c r="B37" s="24"/>
      <c r="C37" s="45"/>
      <c r="D37" s="45"/>
      <c r="E37" s="45"/>
      <c r="F37" s="45"/>
    </row>
    <row r="38" spans="1:6" s="15" customFormat="1" ht="11.25">
      <c r="A38" s="68" t="s">
        <v>6</v>
      </c>
      <c r="B38" s="68"/>
      <c r="C38" s="50"/>
      <c r="E38" s="50"/>
      <c r="F38" s="50"/>
    </row>
  </sheetData>
  <sheetProtection/>
  <mergeCells count="3">
    <mergeCell ref="B7:J7"/>
    <mergeCell ref="B16:J16"/>
    <mergeCell ref="B25:J25"/>
  </mergeCells>
  <hyperlinks>
    <hyperlink ref="A38:B38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2" customWidth="1"/>
    <col min="2" max="2" width="11.83203125" style="0" customWidth="1"/>
  </cols>
  <sheetData>
    <row r="1" spans="1:2" s="9" customFormat="1" ht="60" customHeight="1">
      <c r="A1" s="59" t="s">
        <v>3</v>
      </c>
      <c r="B1" s="27"/>
    </row>
    <row r="2" s="77" customFormat="1" ht="19.5" customHeight="1">
      <c r="A2" s="22" t="str">
        <f>Contents!A2</f>
        <v>1370.0 Measures of Australia's Progress, 2013 - Progress Indicators for Opportunities</v>
      </c>
    </row>
    <row r="3" s="78" customFormat="1" ht="12.75">
      <c r="A3" s="32" t="str">
        <f>Contents!A3</f>
        <v>Released at 11.30am (CANBERRA TIME) 14/11/2013</v>
      </c>
    </row>
    <row r="4" spans="1:2" s="78" customFormat="1" ht="19.5" customHeight="1">
      <c r="A4" s="60" t="s">
        <v>68</v>
      </c>
      <c r="B4" s="24"/>
    </row>
    <row r="5" spans="1:2" s="15" customFormat="1" ht="11.25">
      <c r="A5" s="58"/>
      <c r="B5" s="24"/>
    </row>
    <row r="6" spans="1:2" s="15" customFormat="1" ht="22.5" customHeight="1">
      <c r="A6" s="54"/>
      <c r="B6" s="23" t="s">
        <v>22</v>
      </c>
    </row>
    <row r="7" spans="1:2" s="15" customFormat="1" ht="11.25">
      <c r="A7" s="46" t="s">
        <v>11</v>
      </c>
      <c r="B7" s="63" t="s">
        <v>23</v>
      </c>
    </row>
    <row r="8" spans="1:2" s="15" customFormat="1" ht="11.25">
      <c r="A8" s="46" t="s">
        <v>24</v>
      </c>
      <c r="B8" s="84">
        <v>17.4</v>
      </c>
    </row>
    <row r="9" spans="1:2" s="15" customFormat="1" ht="11.25">
      <c r="A9" s="46" t="s">
        <v>25</v>
      </c>
      <c r="B9" s="85">
        <v>16.9</v>
      </c>
    </row>
    <row r="10" spans="1:2" s="15" customFormat="1" ht="11.25">
      <c r="A10" s="46" t="s">
        <v>26</v>
      </c>
      <c r="B10" s="85">
        <v>16.2</v>
      </c>
    </row>
    <row r="11" spans="1:2" s="15" customFormat="1" ht="11.25">
      <c r="A11" s="46" t="s">
        <v>27</v>
      </c>
      <c r="B11" s="85">
        <v>17</v>
      </c>
    </row>
    <row r="12" spans="1:2" s="15" customFormat="1" ht="11.25">
      <c r="A12" s="46" t="s">
        <v>28</v>
      </c>
      <c r="B12" s="85">
        <v>15.3</v>
      </c>
    </row>
    <row r="13" spans="1:2" s="15" customFormat="1" ht="11.25">
      <c r="A13" s="46" t="s">
        <v>29</v>
      </c>
      <c r="B13" s="85">
        <v>14.4</v>
      </c>
    </row>
    <row r="14" spans="1:2" s="15" customFormat="1" ht="11.25">
      <c r="A14" s="46" t="s">
        <v>30</v>
      </c>
      <c r="B14" s="85">
        <v>16.7</v>
      </c>
    </row>
    <row r="15" spans="1:2" s="15" customFormat="1" ht="11.25">
      <c r="A15" s="46" t="s">
        <v>31</v>
      </c>
      <c r="B15" s="85">
        <v>13.9</v>
      </c>
    </row>
    <row r="16" spans="1:2" s="15" customFormat="1" ht="11.25">
      <c r="A16" s="40" t="s">
        <v>32</v>
      </c>
      <c r="B16" s="82">
        <v>13.5</v>
      </c>
    </row>
    <row r="17" spans="1:2" s="15" customFormat="1" ht="11.25">
      <c r="A17" s="61"/>
      <c r="B17" s="50"/>
    </row>
    <row r="18" spans="1:2" s="15" customFormat="1" ht="11.25">
      <c r="A18" s="61" t="s">
        <v>61</v>
      </c>
      <c r="B18" s="50"/>
    </row>
    <row r="19" spans="1:2" s="15" customFormat="1" ht="11.25">
      <c r="A19" s="61"/>
      <c r="B19" s="50"/>
    </row>
    <row r="20" spans="1:2" s="15" customFormat="1" ht="11.25">
      <c r="A20" s="61" t="s">
        <v>12</v>
      </c>
      <c r="B20" s="21" t="s">
        <v>63</v>
      </c>
    </row>
    <row r="21" spans="1:2" s="15" customFormat="1" ht="11.25">
      <c r="A21" s="61"/>
      <c r="B21" s="24"/>
    </row>
    <row r="22" spans="1:2" s="15" customFormat="1" ht="11.25">
      <c r="A22" s="68" t="s">
        <v>6</v>
      </c>
      <c r="B22" s="68"/>
    </row>
  </sheetData>
  <sheetProtection/>
  <hyperlinks>
    <hyperlink ref="A22:B22" r:id="rId1" display="© Commonwealth of Australia &lt;&lt;yyyy&gt;&gt;"/>
    <hyperlink ref="B20" r:id="rId2" display="ABS Counts of Australian Businesses, Including Entires and Exits (8165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2" customWidth="1"/>
    <col min="2" max="9" width="11.83203125" style="0" customWidth="1"/>
  </cols>
  <sheetData>
    <row r="1" spans="1:2" s="9" customFormat="1" ht="60" customHeight="1">
      <c r="A1" s="59" t="s">
        <v>3</v>
      </c>
      <c r="B1" s="27"/>
    </row>
    <row r="2" s="77" customFormat="1" ht="19.5" customHeight="1">
      <c r="A2" s="22" t="str">
        <f>Contents!A2</f>
        <v>1370.0 Measures of Australia's Progress, 2013 - Progress Indicators for Opportunities</v>
      </c>
    </row>
    <row r="3" s="78" customFormat="1" ht="12.75">
      <c r="A3" s="32" t="str">
        <f>Contents!A3</f>
        <v>Released at 11.30am (CANBERRA TIME) 14/11/2013</v>
      </c>
    </row>
    <row r="4" spans="1:9" s="15" customFormat="1" ht="19.5" customHeight="1">
      <c r="A4" s="60" t="s">
        <v>69</v>
      </c>
      <c r="B4" s="24"/>
      <c r="C4" s="45"/>
      <c r="D4" s="45"/>
      <c r="E4" s="45"/>
      <c r="F4" s="45"/>
      <c r="G4" s="78"/>
      <c r="H4" s="78"/>
      <c r="I4" s="78"/>
    </row>
    <row r="5" spans="1:6" s="15" customFormat="1" ht="11.25">
      <c r="A5" s="58"/>
      <c r="B5" s="24"/>
      <c r="C5" s="45"/>
      <c r="D5" s="45"/>
      <c r="E5" s="45"/>
      <c r="F5" s="45"/>
    </row>
    <row r="6" spans="1:9" s="15" customFormat="1" ht="33.75">
      <c r="A6" s="23"/>
      <c r="B6" s="66" t="s">
        <v>33</v>
      </c>
      <c r="C6" s="66" t="s">
        <v>34</v>
      </c>
      <c r="D6" s="66" t="s">
        <v>35</v>
      </c>
      <c r="E6" s="67" t="s">
        <v>36</v>
      </c>
      <c r="F6" s="67" t="s">
        <v>37</v>
      </c>
      <c r="G6" s="67" t="s">
        <v>38</v>
      </c>
      <c r="H6" s="67" t="s">
        <v>39</v>
      </c>
      <c r="I6" s="67" t="s">
        <v>40</v>
      </c>
    </row>
    <row r="7" spans="1:9" s="15" customFormat="1" ht="11.25">
      <c r="A7" s="46" t="s">
        <v>11</v>
      </c>
      <c r="B7" s="63" t="s">
        <v>23</v>
      </c>
      <c r="C7" s="63" t="s">
        <v>23</v>
      </c>
      <c r="D7" s="63" t="s">
        <v>23</v>
      </c>
      <c r="E7" s="63" t="s">
        <v>23</v>
      </c>
      <c r="F7" s="63" t="s">
        <v>23</v>
      </c>
      <c r="G7" s="63" t="s">
        <v>23</v>
      </c>
      <c r="H7" s="63" t="s">
        <v>23</v>
      </c>
      <c r="I7" s="63" t="s">
        <v>23</v>
      </c>
    </row>
    <row r="8" spans="1:9" s="15" customFormat="1" ht="11.25">
      <c r="A8" s="64" t="s">
        <v>24</v>
      </c>
      <c r="B8" s="86">
        <v>17.9</v>
      </c>
      <c r="C8" s="86">
        <v>16.8</v>
      </c>
      <c r="D8" s="86">
        <v>18.7</v>
      </c>
      <c r="E8" s="86">
        <v>15.2</v>
      </c>
      <c r="F8" s="87">
        <v>16.8</v>
      </c>
      <c r="G8" s="86">
        <v>15.5</v>
      </c>
      <c r="H8" s="86">
        <v>16.3</v>
      </c>
      <c r="I8" s="86">
        <v>18.1</v>
      </c>
    </row>
    <row r="9" spans="1:9" s="15" customFormat="1" ht="11.25">
      <c r="A9" s="64" t="s">
        <v>25</v>
      </c>
      <c r="B9" s="88">
        <v>16.6</v>
      </c>
      <c r="C9" s="88">
        <v>16.5</v>
      </c>
      <c r="D9" s="88">
        <v>18.8</v>
      </c>
      <c r="E9" s="88">
        <v>14.7</v>
      </c>
      <c r="F9" s="88">
        <v>16.8</v>
      </c>
      <c r="G9" s="88">
        <v>15</v>
      </c>
      <c r="H9" s="88">
        <v>17.2</v>
      </c>
      <c r="I9" s="88">
        <v>17.3</v>
      </c>
    </row>
    <row r="10" spans="1:9" s="15" customFormat="1" ht="11.25">
      <c r="A10" s="64" t="s">
        <v>26</v>
      </c>
      <c r="B10" s="88">
        <v>15.6</v>
      </c>
      <c r="C10" s="88">
        <v>15.7</v>
      </c>
      <c r="D10" s="88">
        <v>18.2</v>
      </c>
      <c r="E10" s="82">
        <v>14.3</v>
      </c>
      <c r="F10" s="82">
        <v>17.2</v>
      </c>
      <c r="G10" s="82">
        <v>14.3</v>
      </c>
      <c r="H10" s="82">
        <v>18</v>
      </c>
      <c r="I10" s="82">
        <v>16</v>
      </c>
    </row>
    <row r="11" spans="1:9" s="15" customFormat="1" ht="11.25">
      <c r="A11" s="64" t="s">
        <v>27</v>
      </c>
      <c r="B11" s="88">
        <v>16.1</v>
      </c>
      <c r="C11" s="88">
        <v>16.5</v>
      </c>
      <c r="D11" s="88">
        <v>19</v>
      </c>
      <c r="E11" s="82">
        <v>15.1</v>
      </c>
      <c r="F11" s="82">
        <v>19.3</v>
      </c>
      <c r="G11" s="82">
        <v>14.5</v>
      </c>
      <c r="H11" s="82">
        <v>18.8</v>
      </c>
      <c r="I11" s="82">
        <v>17</v>
      </c>
    </row>
    <row r="12" spans="1:9" s="15" customFormat="1" ht="11.25">
      <c r="A12" s="64" t="s">
        <v>28</v>
      </c>
      <c r="B12" s="88">
        <v>14.5</v>
      </c>
      <c r="C12" s="88">
        <v>15</v>
      </c>
      <c r="D12" s="88">
        <v>16.8</v>
      </c>
      <c r="E12" s="82">
        <v>13.4</v>
      </c>
      <c r="F12" s="82">
        <v>17.1</v>
      </c>
      <c r="G12" s="82">
        <v>12.4</v>
      </c>
      <c r="H12" s="82">
        <v>17.6</v>
      </c>
      <c r="I12" s="82">
        <v>15.8</v>
      </c>
    </row>
    <row r="13" spans="1:9" s="15" customFormat="1" ht="11.25">
      <c r="A13" s="64" t="s">
        <v>29</v>
      </c>
      <c r="B13" s="88">
        <v>14.1</v>
      </c>
      <c r="C13" s="88">
        <v>14.4</v>
      </c>
      <c r="D13" s="88">
        <v>15.4</v>
      </c>
      <c r="E13" s="82">
        <v>12.9</v>
      </c>
      <c r="F13" s="82">
        <v>15.2</v>
      </c>
      <c r="G13" s="82">
        <v>11.5</v>
      </c>
      <c r="H13" s="82">
        <v>16.6</v>
      </c>
      <c r="I13" s="82">
        <v>14.8</v>
      </c>
    </row>
    <row r="14" spans="1:9" s="15" customFormat="1" ht="11.25">
      <c r="A14" s="64" t="s">
        <v>30</v>
      </c>
      <c r="B14" s="88">
        <v>16.8</v>
      </c>
      <c r="C14" s="88">
        <v>17.1</v>
      </c>
      <c r="D14" s="88">
        <v>16.9</v>
      </c>
      <c r="E14" s="82">
        <v>14.4</v>
      </c>
      <c r="F14" s="82">
        <v>17</v>
      </c>
      <c r="G14" s="82">
        <v>13.7</v>
      </c>
      <c r="H14" s="82">
        <v>18.4</v>
      </c>
      <c r="I14" s="82">
        <v>18</v>
      </c>
    </row>
    <row r="15" spans="1:9" s="15" customFormat="1" ht="11.25">
      <c r="A15" s="64" t="s">
        <v>31</v>
      </c>
      <c r="B15" s="88">
        <v>13.9</v>
      </c>
      <c r="C15" s="88">
        <v>14.4</v>
      </c>
      <c r="D15" s="88">
        <v>13.7</v>
      </c>
      <c r="E15" s="82">
        <v>11.9</v>
      </c>
      <c r="F15" s="82">
        <v>14.3</v>
      </c>
      <c r="G15" s="82">
        <v>11.2</v>
      </c>
      <c r="H15" s="82">
        <v>15.7</v>
      </c>
      <c r="I15" s="82">
        <v>16.2</v>
      </c>
    </row>
    <row r="16" spans="1:9" s="15" customFormat="1" ht="11.25">
      <c r="A16" s="65" t="s">
        <v>32</v>
      </c>
      <c r="B16" s="89">
        <v>13.5</v>
      </c>
      <c r="C16" s="89">
        <v>14</v>
      </c>
      <c r="D16" s="89">
        <v>13.5</v>
      </c>
      <c r="E16" s="82">
        <v>11.5</v>
      </c>
      <c r="F16" s="82">
        <v>13.6</v>
      </c>
      <c r="G16" s="82">
        <v>10.6</v>
      </c>
      <c r="H16" s="82">
        <v>15</v>
      </c>
      <c r="I16" s="82">
        <v>15.7</v>
      </c>
    </row>
    <row r="17" spans="1:6" s="15" customFormat="1" ht="11.25">
      <c r="A17" s="38"/>
      <c r="B17" s="49"/>
      <c r="C17" s="49"/>
      <c r="D17" s="49"/>
      <c r="E17" s="49"/>
      <c r="F17" s="49"/>
    </row>
    <row r="18" spans="1:6" s="15" customFormat="1" ht="11.25">
      <c r="A18" s="61" t="s">
        <v>61</v>
      </c>
      <c r="B18" s="50"/>
      <c r="C18" s="50"/>
      <c r="D18" s="50"/>
      <c r="E18" s="50"/>
      <c r="F18" s="50"/>
    </row>
    <row r="19" spans="1:6" s="15" customFormat="1" ht="11.25">
      <c r="A19" s="61"/>
      <c r="B19" s="50"/>
      <c r="C19" s="50"/>
      <c r="D19" s="50"/>
      <c r="E19" s="50"/>
      <c r="F19" s="50"/>
    </row>
    <row r="20" spans="1:6" s="15" customFormat="1" ht="11.25">
      <c r="A20" s="61" t="s">
        <v>12</v>
      </c>
      <c r="B20" s="21" t="s">
        <v>63</v>
      </c>
      <c r="C20" s="21"/>
      <c r="D20" s="21"/>
      <c r="E20" s="21"/>
      <c r="F20" s="21"/>
    </row>
    <row r="21" spans="1:6" s="15" customFormat="1" ht="11.25">
      <c r="A21" s="61"/>
      <c r="B21" s="24"/>
      <c r="C21" s="45"/>
      <c r="D21" s="45"/>
      <c r="E21" s="45"/>
      <c r="F21" s="45"/>
    </row>
    <row r="22" spans="1:6" s="15" customFormat="1" ht="11.25">
      <c r="A22" s="68" t="s">
        <v>6</v>
      </c>
      <c r="B22" s="68"/>
      <c r="C22" s="50"/>
      <c r="D22" s="50"/>
      <c r="E22" s="50"/>
      <c r="F22" s="50"/>
    </row>
  </sheetData>
  <sheetProtection/>
  <hyperlinks>
    <hyperlink ref="A22:B22" r:id="rId1" display="© Commonwealth of Australia &lt;&lt;yyyy&gt;&gt;"/>
    <hyperlink ref="B20" r:id="rId2" display="ABS Counts of Australian Businesses, Including Entires and Exits (8165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2" customWidth="1"/>
    <col min="2" max="2" width="11.83203125" style="0" customWidth="1"/>
  </cols>
  <sheetData>
    <row r="1" spans="1:2" s="9" customFormat="1" ht="60" customHeight="1">
      <c r="A1" s="59" t="s">
        <v>3</v>
      </c>
      <c r="B1" s="27"/>
    </row>
    <row r="2" s="77" customFormat="1" ht="19.5" customHeight="1">
      <c r="A2" s="22" t="str">
        <f>Contents!A2</f>
        <v>1370.0 Measures of Australia's Progress, 2013 - Progress Indicators for Opportunities</v>
      </c>
    </row>
    <row r="3" s="78" customFormat="1" ht="12.75">
      <c r="A3" s="32" t="str">
        <f>Contents!A3</f>
        <v>Released at 11.30am (CANBERRA TIME) 14/11/2013</v>
      </c>
    </row>
    <row r="4" spans="1:2" s="15" customFormat="1" ht="19.5" customHeight="1">
      <c r="A4" s="60" t="s">
        <v>70</v>
      </c>
      <c r="B4" s="24"/>
    </row>
    <row r="5" s="15" customFormat="1" ht="11.25">
      <c r="A5" s="54"/>
    </row>
    <row r="6" spans="1:2" s="15" customFormat="1" ht="56.25">
      <c r="A6" s="62"/>
      <c r="B6" s="55" t="s">
        <v>71</v>
      </c>
    </row>
    <row r="7" spans="1:2" s="54" customFormat="1" ht="11.25">
      <c r="A7" s="54" t="s">
        <v>11</v>
      </c>
      <c r="B7" s="56" t="s">
        <v>41</v>
      </c>
    </row>
    <row r="8" spans="1:2" s="15" customFormat="1" ht="11.25">
      <c r="A8" s="54">
        <f aca="true" t="shared" si="0" ref="A8:A31">A9-1</f>
        <v>1986</v>
      </c>
      <c r="B8" s="90">
        <v>29314</v>
      </c>
    </row>
    <row r="9" spans="1:2" s="15" customFormat="1" ht="11.25">
      <c r="A9" s="54">
        <f t="shared" si="0"/>
        <v>1987</v>
      </c>
      <c r="B9" s="90">
        <v>29195</v>
      </c>
    </row>
    <row r="10" spans="1:2" s="15" customFormat="1" ht="11.25">
      <c r="A10" s="54">
        <f t="shared" si="0"/>
        <v>1988</v>
      </c>
      <c r="B10" s="90">
        <v>30855</v>
      </c>
    </row>
    <row r="11" spans="1:2" s="15" customFormat="1" ht="11.25">
      <c r="A11" s="54">
        <f t="shared" si="0"/>
        <v>1989</v>
      </c>
      <c r="B11" s="90">
        <v>32043</v>
      </c>
    </row>
    <row r="12" spans="1:2" s="15" customFormat="1" ht="11.25">
      <c r="A12" s="54">
        <f t="shared" si="0"/>
        <v>1990</v>
      </c>
      <c r="B12" s="90">
        <v>32340</v>
      </c>
    </row>
    <row r="13" spans="1:2" s="15" customFormat="1" ht="11.25">
      <c r="A13" s="54">
        <f t="shared" si="0"/>
        <v>1991</v>
      </c>
      <c r="B13" s="90">
        <v>31099</v>
      </c>
    </row>
    <row r="14" spans="1:2" s="15" customFormat="1" ht="11.25">
      <c r="A14" s="54">
        <f t="shared" si="0"/>
        <v>1992</v>
      </c>
      <c r="B14" s="90">
        <v>30657</v>
      </c>
    </row>
    <row r="15" spans="1:2" s="15" customFormat="1" ht="11.25">
      <c r="A15" s="54">
        <f t="shared" si="0"/>
        <v>1993</v>
      </c>
      <c r="B15" s="90">
        <v>31513</v>
      </c>
    </row>
    <row r="16" spans="1:2" s="15" customFormat="1" ht="11.25">
      <c r="A16" s="54">
        <f t="shared" si="0"/>
        <v>1994</v>
      </c>
      <c r="B16" s="90">
        <v>32312</v>
      </c>
    </row>
    <row r="17" spans="1:2" s="15" customFormat="1" ht="11.25">
      <c r="A17" s="54">
        <f t="shared" si="0"/>
        <v>1995</v>
      </c>
      <c r="B17" s="90">
        <v>33221</v>
      </c>
    </row>
    <row r="18" spans="1:2" s="15" customFormat="1" ht="11.25">
      <c r="A18" s="54">
        <f t="shared" si="0"/>
        <v>1996</v>
      </c>
      <c r="B18" s="90">
        <v>34305</v>
      </c>
    </row>
    <row r="19" spans="1:2" s="15" customFormat="1" ht="11.25">
      <c r="A19" s="54">
        <f t="shared" si="0"/>
        <v>1997</v>
      </c>
      <c r="B19" s="90">
        <v>35484</v>
      </c>
    </row>
    <row r="20" spans="1:2" s="15" customFormat="1" ht="11.25">
      <c r="A20" s="54">
        <f t="shared" si="0"/>
        <v>1998</v>
      </c>
      <c r="B20" s="90">
        <v>36735</v>
      </c>
    </row>
    <row r="21" spans="1:2" s="15" customFormat="1" ht="11.25">
      <c r="A21" s="54">
        <f t="shared" si="0"/>
        <v>1999</v>
      </c>
      <c r="B21" s="90">
        <v>37746</v>
      </c>
    </row>
    <row r="22" spans="1:2" s="15" customFormat="1" ht="11.25">
      <c r="A22" s="54">
        <f t="shared" si="0"/>
        <v>2000</v>
      </c>
      <c r="B22" s="90">
        <v>39120</v>
      </c>
    </row>
    <row r="23" spans="1:2" s="15" customFormat="1" ht="11.25">
      <c r="A23" s="54">
        <f t="shared" si="0"/>
        <v>2001</v>
      </c>
      <c r="B23" s="90">
        <v>39410</v>
      </c>
    </row>
    <row r="24" spans="1:2" s="15" customFormat="1" ht="11.25">
      <c r="A24" s="54">
        <f t="shared" si="0"/>
        <v>2002</v>
      </c>
      <c r="B24" s="90">
        <v>40584</v>
      </c>
    </row>
    <row r="25" spans="1:2" s="15" customFormat="1" ht="11.25">
      <c r="A25" s="54">
        <f t="shared" si="0"/>
        <v>2003</v>
      </c>
      <c r="B25" s="90">
        <v>41319</v>
      </c>
    </row>
    <row r="26" spans="1:2" s="15" customFormat="1" ht="11.25">
      <c r="A26" s="54">
        <f t="shared" si="0"/>
        <v>2004</v>
      </c>
      <c r="B26" s="90">
        <v>43057</v>
      </c>
    </row>
    <row r="27" spans="1:2" s="15" customFormat="1" ht="11.25">
      <c r="A27" s="54">
        <f t="shared" si="0"/>
        <v>2005</v>
      </c>
      <c r="B27" s="90">
        <v>44058</v>
      </c>
    </row>
    <row r="28" spans="1:2" s="15" customFormat="1" ht="11.25">
      <c r="A28" s="54">
        <f t="shared" si="0"/>
        <v>2006</v>
      </c>
      <c r="B28" s="90">
        <v>45418</v>
      </c>
    </row>
    <row r="29" spans="1:2" s="15" customFormat="1" ht="11.25">
      <c r="A29" s="54">
        <f t="shared" si="0"/>
        <v>2007</v>
      </c>
      <c r="B29" s="90">
        <v>46690</v>
      </c>
    </row>
    <row r="30" spans="1:2" s="15" customFormat="1" ht="11.25">
      <c r="A30" s="54">
        <f t="shared" si="0"/>
        <v>2008</v>
      </c>
      <c r="B30" s="90">
        <v>48202</v>
      </c>
    </row>
    <row r="31" spans="1:2" s="15" customFormat="1" ht="11.25">
      <c r="A31" s="54">
        <f t="shared" si="0"/>
        <v>2009</v>
      </c>
      <c r="B31" s="90">
        <v>48769</v>
      </c>
    </row>
    <row r="32" spans="1:2" s="15" customFormat="1" ht="11.25">
      <c r="A32" s="54">
        <f>A33-1</f>
        <v>2010</v>
      </c>
      <c r="B32" s="90">
        <v>47800</v>
      </c>
    </row>
    <row r="33" spans="1:2" s="15" customFormat="1" ht="11.25">
      <c r="A33" s="54">
        <f>A34-1</f>
        <v>2011</v>
      </c>
      <c r="B33" s="90">
        <v>50417</v>
      </c>
    </row>
    <row r="34" spans="1:2" s="15" customFormat="1" ht="11.25">
      <c r="A34" s="54">
        <v>2012</v>
      </c>
      <c r="B34" s="90">
        <v>51798</v>
      </c>
    </row>
    <row r="35" ht="11.25" customHeight="1"/>
    <row r="36" ht="11.25" customHeight="1">
      <c r="A36" s="12" t="s">
        <v>42</v>
      </c>
    </row>
    <row r="37" ht="11.25" customHeight="1"/>
    <row r="38" spans="1:2" ht="11.25" customHeight="1">
      <c r="A38" s="54" t="s">
        <v>43</v>
      </c>
      <c r="B38" s="21" t="s">
        <v>44</v>
      </c>
    </row>
    <row r="39" ht="11.25" customHeight="1"/>
    <row r="40" ht="11.25" customHeight="1">
      <c r="A40" s="68" t="s">
        <v>6</v>
      </c>
    </row>
  </sheetData>
  <sheetProtection/>
  <hyperlinks>
    <hyperlink ref="B38" r:id="rId1" display="ABS Australian System of National Accounts, 2011-12 (cat. no. 5204.0)"/>
    <hyperlink ref="A40" r:id="rId2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2" s="9" customFormat="1" ht="60" customHeight="1">
      <c r="A1" s="31" t="s">
        <v>3</v>
      </c>
      <c r="B1" s="27"/>
    </row>
    <row r="2" s="77" customFormat="1" ht="19.5" customHeight="1">
      <c r="A2" s="22" t="str">
        <f>Contents!A2</f>
        <v>1370.0 Measures of Australia's Progress, 2013 - Progress Indicators for Opportunities</v>
      </c>
    </row>
    <row r="3" s="78" customFormat="1" ht="12.75">
      <c r="A3" s="32" t="str">
        <f>Contents!A3</f>
        <v>Released at 11.30am (CANBERRA TIME) 14/11/2013</v>
      </c>
    </row>
    <row r="4" spans="1:4" s="78" customFormat="1" ht="19.5" customHeight="1">
      <c r="A4" s="51" t="s">
        <v>74</v>
      </c>
      <c r="B4" s="24"/>
      <c r="C4" s="45"/>
      <c r="D4" s="45"/>
    </row>
    <row r="5" spans="1:4" s="15" customFormat="1" ht="11.25">
      <c r="A5" s="44"/>
      <c r="B5" s="24"/>
      <c r="C5" s="45"/>
      <c r="D5" s="45"/>
    </row>
    <row r="6" spans="1:4" s="15" customFormat="1" ht="22.5" customHeight="1">
      <c r="A6" s="44"/>
      <c r="B6" s="69" t="s">
        <v>47</v>
      </c>
      <c r="C6" s="74" t="s">
        <v>48</v>
      </c>
      <c r="D6" s="74" t="s">
        <v>49</v>
      </c>
    </row>
    <row r="7" spans="1:4" s="15" customFormat="1" ht="11.25">
      <c r="A7" s="46" t="s">
        <v>11</v>
      </c>
      <c r="B7" s="63" t="s">
        <v>23</v>
      </c>
      <c r="C7" s="63" t="s">
        <v>23</v>
      </c>
      <c r="D7" s="63" t="s">
        <v>23</v>
      </c>
    </row>
    <row r="8" spans="1:4" s="15" customFormat="1" ht="11.25">
      <c r="A8" s="15">
        <v>2002</v>
      </c>
      <c r="B8" s="49">
        <v>53.2</v>
      </c>
      <c r="C8" s="49">
        <v>37.9</v>
      </c>
      <c r="D8" s="49">
        <v>45.6</v>
      </c>
    </row>
    <row r="9" spans="1:4" s="15" customFormat="1" ht="11.25">
      <c r="A9" s="15">
        <v>2003</v>
      </c>
      <c r="B9" s="49">
        <v>54</v>
      </c>
      <c r="C9" s="49">
        <v>39.1</v>
      </c>
      <c r="D9" s="49">
        <v>46.5</v>
      </c>
    </row>
    <row r="10" spans="1:4" s="15" customFormat="1" ht="11.25">
      <c r="A10" s="15">
        <v>2004</v>
      </c>
      <c r="B10" s="49">
        <v>54.9</v>
      </c>
      <c r="C10" s="49">
        <v>41.5</v>
      </c>
      <c r="D10" s="49">
        <v>48.2</v>
      </c>
    </row>
    <row r="11" spans="1:4" s="15" customFormat="1" ht="11.25">
      <c r="A11" s="15">
        <v>2005</v>
      </c>
      <c r="B11" s="49">
        <v>54.4</v>
      </c>
      <c r="C11" s="49">
        <v>42.1</v>
      </c>
      <c r="D11" s="49">
        <v>48.2</v>
      </c>
    </row>
    <row r="12" spans="1:4" s="15" customFormat="1" ht="11.25">
      <c r="A12" s="15">
        <v>2006</v>
      </c>
      <c r="B12" s="49">
        <v>55.6</v>
      </c>
      <c r="C12" s="49">
        <v>45.1</v>
      </c>
      <c r="D12" s="49">
        <v>50.3</v>
      </c>
    </row>
    <row r="13" spans="1:4" s="15" customFormat="1" ht="11.25">
      <c r="A13" s="15">
        <v>2007</v>
      </c>
      <c r="B13" s="49">
        <v>56.4</v>
      </c>
      <c r="C13" s="49">
        <v>46.7</v>
      </c>
      <c r="D13" s="49">
        <v>51.5</v>
      </c>
    </row>
    <row r="14" spans="1:4" s="15" customFormat="1" ht="11.25">
      <c r="A14" s="15">
        <v>2008</v>
      </c>
      <c r="B14" s="49">
        <v>57</v>
      </c>
      <c r="C14" s="49">
        <v>50.1</v>
      </c>
      <c r="D14" s="49">
        <v>53.5</v>
      </c>
    </row>
    <row r="15" spans="1:4" s="15" customFormat="1" ht="11.25">
      <c r="A15" s="15">
        <v>2009</v>
      </c>
      <c r="B15" s="49">
        <v>58.5</v>
      </c>
      <c r="C15" s="49">
        <v>51.4</v>
      </c>
      <c r="D15" s="49">
        <v>54.9</v>
      </c>
    </row>
    <row r="16" spans="1:4" s="15" customFormat="1" ht="11.25">
      <c r="A16" s="15">
        <v>2010</v>
      </c>
      <c r="B16" s="49">
        <v>60</v>
      </c>
      <c r="C16" s="49">
        <v>53.6</v>
      </c>
      <c r="D16" s="49">
        <v>56.7</v>
      </c>
    </row>
    <row r="17" spans="1:4" s="15" customFormat="1" ht="11.25">
      <c r="A17" s="15">
        <v>2011</v>
      </c>
      <c r="B17" s="49">
        <v>59.8</v>
      </c>
      <c r="C17" s="49">
        <v>55.4</v>
      </c>
      <c r="D17" s="49">
        <v>57.6</v>
      </c>
    </row>
    <row r="18" spans="1:4" s="15" customFormat="1" ht="11.25">
      <c r="A18" s="15">
        <v>2012</v>
      </c>
      <c r="B18" s="49">
        <v>62.6</v>
      </c>
      <c r="C18" s="49">
        <v>58.4</v>
      </c>
      <c r="D18" s="49">
        <v>60.5</v>
      </c>
    </row>
    <row r="19" s="15" customFormat="1" ht="11.25"/>
    <row r="20" s="15" customFormat="1" ht="11.25">
      <c r="A20" s="15" t="s">
        <v>57</v>
      </c>
    </row>
    <row r="21" s="15" customFormat="1" ht="11.25">
      <c r="A21" s="15" t="s">
        <v>58</v>
      </c>
    </row>
    <row r="22" s="15" customFormat="1" ht="11.25"/>
    <row r="23" spans="1:2" s="15" customFormat="1" ht="11.25">
      <c r="A23" s="15" t="s">
        <v>43</v>
      </c>
      <c r="B23" s="15" t="s">
        <v>62</v>
      </c>
    </row>
    <row r="24" s="15" customFormat="1" ht="11.25"/>
    <row r="25" s="15" customFormat="1" ht="11.25">
      <c r="A25" s="68" t="s">
        <v>6</v>
      </c>
    </row>
  </sheetData>
  <sheetProtection/>
  <hyperlinks>
    <hyperlink ref="A25" r:id="rId1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2013-11-01T01:57:27Z</dcterms:created>
  <dcterms:modified xsi:type="dcterms:W3CDTF">2013-11-06T04:35:41Z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